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92781f3e9cdf01/Purely Wellness/1. NATUROPATHY/4. Clinical Tools/G.E.M.M Protocol/"/>
    </mc:Choice>
  </mc:AlternateContent>
  <xr:revisionPtr revIDLastSave="0" documentId="8_{04EC5096-8F82-4E81-B71C-219EFB232326}" xr6:coauthVersionLast="45" xr6:coauthVersionMax="45" xr10:uidLastSave="{00000000-0000-0000-0000-000000000000}"/>
  <bookViews>
    <workbookView xWindow="-120" yWindow="-120" windowWidth="20730" windowHeight="11160" tabRatio="783" xr2:uid="{00000000-000D-0000-FFFF-FFFF00000000}"/>
  </bookViews>
  <sheets>
    <sheet name="GEMM ACCELERAT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8" i="3" l="1"/>
  <c r="N38" i="3"/>
  <c r="M38" i="3"/>
  <c r="L38" i="3"/>
  <c r="K38" i="3"/>
  <c r="J38" i="3"/>
  <c r="I38" i="3"/>
  <c r="H38" i="3"/>
  <c r="G38" i="3"/>
  <c r="F38" i="3"/>
  <c r="E38" i="3"/>
  <c r="D38" i="3"/>
  <c r="O24" i="3"/>
  <c r="N24" i="3"/>
  <c r="M24" i="3"/>
  <c r="L24" i="3"/>
  <c r="K24" i="3"/>
  <c r="J24" i="3"/>
  <c r="I24" i="3"/>
  <c r="H24" i="3"/>
  <c r="G24" i="3"/>
  <c r="F24" i="3"/>
  <c r="E24" i="3"/>
  <c r="D24" i="3"/>
  <c r="O12" i="3"/>
  <c r="O40" i="3" s="1"/>
  <c r="N12" i="3"/>
  <c r="N40" i="3" s="1"/>
  <c r="M12" i="3"/>
  <c r="M40" i="3" s="1"/>
  <c r="L12" i="3"/>
  <c r="L40" i="3" s="1"/>
  <c r="K12" i="3"/>
  <c r="K40" i="3" s="1"/>
  <c r="J12" i="3"/>
  <c r="J40" i="3" s="1"/>
  <c r="I12" i="3"/>
  <c r="H12" i="3"/>
  <c r="H40" i="3" s="1"/>
  <c r="G12" i="3"/>
  <c r="G40" i="3" s="1"/>
  <c r="F12" i="3"/>
  <c r="F40" i="3" s="1"/>
  <c r="E12" i="3"/>
  <c r="E40" i="3" s="1"/>
  <c r="D12" i="3"/>
  <c r="D40" i="3" s="1"/>
  <c r="I40" i="3" l="1"/>
</calcChain>
</file>

<file path=xl/sharedStrings.xml><?xml version="1.0" encoding="utf-8"?>
<sst xmlns="http://schemas.openxmlformats.org/spreadsheetml/2006/main" count="103" uniqueCount="78">
  <si>
    <t>GEMM 3-day Accelerator  -  Daily Nutrient Levels</t>
  </si>
  <si>
    <t>GEMM - GREEN BLEND</t>
  </si>
  <si>
    <t>Ingredient</t>
  </si>
  <si>
    <t xml:space="preserve">Quantity </t>
  </si>
  <si>
    <t>Weight (fresh) - grams</t>
  </si>
  <si>
    <t>kJoules</t>
  </si>
  <si>
    <t>Protein</t>
  </si>
  <si>
    <t>Carb</t>
  </si>
  <si>
    <t>Fat</t>
  </si>
  <si>
    <t>Calcium</t>
  </si>
  <si>
    <t>Magnesium</t>
  </si>
  <si>
    <t>Iron</t>
  </si>
  <si>
    <t>Potassium</t>
  </si>
  <si>
    <t>Zinc</t>
  </si>
  <si>
    <t>Vitamin C</t>
  </si>
  <si>
    <t>Vitamin E</t>
  </si>
  <si>
    <t>Folate</t>
  </si>
  <si>
    <t>Apple, fresh, granny smith, unpeeled</t>
  </si>
  <si>
    <t>1 med.</t>
  </si>
  <si>
    <t>Lettuce, Cos (Romaine)</t>
  </si>
  <si>
    <t>6 leaves</t>
  </si>
  <si>
    <t>Capsicum, green, fresh, raw</t>
  </si>
  <si>
    <t>1 large</t>
  </si>
  <si>
    <t>Cucumber, Lebanese</t>
  </si>
  <si>
    <t>2 large</t>
  </si>
  <si>
    <t>Herbs,mint</t>
  </si>
  <si>
    <t>0.5 handful</t>
  </si>
  <si>
    <t>Celery, fresh, raw</t>
  </si>
  <si>
    <t>3 med. sticks</t>
  </si>
  <si>
    <t>Nuts, Cashews, raw</t>
  </si>
  <si>
    <t xml:space="preserve">Small handful (20 g) </t>
  </si>
  <si>
    <t>20 g</t>
  </si>
  <si>
    <t>SUB-TOTAL</t>
  </si>
  <si>
    <t>GEMM - ORANGE-CITRUS BLEND</t>
  </si>
  <si>
    <t>Orange,navel, fresh</t>
  </si>
  <si>
    <t>Carrot,other, fresh, unpeeled</t>
  </si>
  <si>
    <t>5 small</t>
  </si>
  <si>
    <t>Lemon, fresh</t>
  </si>
  <si>
    <t xml:space="preserve">0.5 full </t>
  </si>
  <si>
    <t>Lime, regular</t>
  </si>
  <si>
    <t>1 Fruit</t>
  </si>
  <si>
    <t>Capsicum, red, fresh, raw</t>
  </si>
  <si>
    <t>Tomato, roma</t>
  </si>
  <si>
    <t>3 large</t>
  </si>
  <si>
    <t>Avocado, raw</t>
  </si>
  <si>
    <t>0.25 (1/4)</t>
  </si>
  <si>
    <t>GEMM - PURPLE BLEND</t>
  </si>
  <si>
    <t>Beetroot, fresh, uncooked</t>
  </si>
  <si>
    <t>0.5 large</t>
  </si>
  <si>
    <t>Mixed berries, frozen</t>
  </si>
  <si>
    <t>1 cup</t>
  </si>
  <si>
    <t>Cabbage, red, raw</t>
  </si>
  <si>
    <t>0.5 cup</t>
  </si>
  <si>
    <t>Cucumber, lebanese</t>
  </si>
  <si>
    <t>Celery,fresh, raw</t>
  </si>
  <si>
    <t>2 medium</t>
  </si>
  <si>
    <t>Ginger, fresh, raw</t>
  </si>
  <si>
    <t>40g</t>
  </si>
  <si>
    <t>0.5 full</t>
  </si>
  <si>
    <t>Medihoney Active+Manuka Honey</t>
  </si>
  <si>
    <t>2 tsp</t>
  </si>
  <si>
    <t>Fresh Life Pepitas</t>
  </si>
  <si>
    <t>20g</t>
  </si>
  <si>
    <t>Protein (grams)</t>
  </si>
  <si>
    <t>Carb (grams)</t>
  </si>
  <si>
    <t>Fat (grams)</t>
  </si>
  <si>
    <t>Calcium (mg)</t>
  </si>
  <si>
    <t>Magnesium (mg)</t>
  </si>
  <si>
    <t>Iron (mg)</t>
  </si>
  <si>
    <t>Potassium (mg)</t>
  </si>
  <si>
    <t>Zinc (mg)</t>
  </si>
  <si>
    <t>Vitamin C (mg)</t>
  </si>
  <si>
    <t>Vitamin E (mg)</t>
  </si>
  <si>
    <t>Folate (mcg)</t>
  </si>
  <si>
    <t>DAILY NUTRIENT TOTALS</t>
  </si>
  <si>
    <t>FEMALE: Approximate daily nutrient requirement</t>
  </si>
  <si>
    <t>MALE:     Approximate daily nutrient requirement</t>
  </si>
  <si>
    <t>CopyrightC  Cell-Logic | Professional Education Division - 2019  |  INTEGRA NUTRITIONALS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</si>
</sst>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1" fontId="0" fillId="6" borderId="4" xfId="0" applyNumberForma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7" borderId="4" xfId="0" applyNumberFormat="1" applyFill="1" applyBorder="1" applyAlignment="1">
      <alignment horizontal="center" vertical="center" wrapText="1"/>
    </xf>
    <xf numFmtId="1" fontId="0" fillId="7" borderId="4" xfId="0" applyNumberForma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CC"/>
      <color rgb="FFFFCCFF"/>
      <color rgb="FF4A76C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zoomScaleNormal="100" workbookViewId="0">
      <selection activeCell="A45" sqref="A45:O45"/>
    </sheetView>
  </sheetViews>
  <sheetFormatPr defaultColWidth="8.85546875" defaultRowHeight="15" x14ac:dyDescent="0.25"/>
  <cols>
    <col min="1" max="1" width="28.28515625" style="2" customWidth="1"/>
    <col min="2" max="2" width="14.7109375" style="24" customWidth="1"/>
    <col min="3" max="3" width="8.140625" style="24" customWidth="1"/>
    <col min="4" max="4" width="7.140625" style="24" customWidth="1"/>
    <col min="5" max="5" width="7.28515625" style="24" customWidth="1"/>
    <col min="6" max="6" width="6.7109375" style="2" customWidth="1"/>
    <col min="7" max="7" width="8.28515625" style="2" customWidth="1"/>
    <col min="8" max="8" width="8" style="2" customWidth="1"/>
    <col min="9" max="9" width="7.85546875" style="2" customWidth="1"/>
    <col min="10" max="10" width="7.140625" style="2" customWidth="1"/>
    <col min="11" max="11" width="7.5703125" style="2" customWidth="1"/>
    <col min="12" max="12" width="6.5703125" style="2" customWidth="1"/>
    <col min="13" max="13" width="8.140625" style="2" customWidth="1"/>
    <col min="14" max="14" width="7.28515625" style="2" customWidth="1"/>
    <col min="15" max="15" width="6.85546875" style="2" customWidth="1"/>
    <col min="16" max="16384" width="8.85546875" style="2"/>
  </cols>
  <sheetData>
    <row r="1" spans="1:15" ht="18.75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 x14ac:dyDescent="0.25">
      <c r="A2" s="39" t="s">
        <v>1</v>
      </c>
      <c r="B2" s="39"/>
      <c r="C2" s="39"/>
      <c r="D2" s="39"/>
      <c r="E2" s="39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40.9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63</v>
      </c>
      <c r="F3" s="5" t="s">
        <v>64</v>
      </c>
      <c r="G3" s="5" t="s">
        <v>65</v>
      </c>
      <c r="H3" s="5" t="s">
        <v>66</v>
      </c>
      <c r="I3" s="5" t="s">
        <v>67</v>
      </c>
      <c r="J3" s="5" t="s">
        <v>68</v>
      </c>
      <c r="K3" s="5" t="s">
        <v>69</v>
      </c>
      <c r="L3" s="5" t="s">
        <v>70</v>
      </c>
      <c r="M3" s="5" t="s">
        <v>71</v>
      </c>
      <c r="N3" s="5" t="s">
        <v>72</v>
      </c>
      <c r="O3" s="5" t="s">
        <v>73</v>
      </c>
    </row>
    <row r="4" spans="1:15" x14ac:dyDescent="0.25">
      <c r="A4" s="25" t="s">
        <v>17</v>
      </c>
      <c r="B4" s="8" t="s">
        <v>18</v>
      </c>
      <c r="C4" s="8">
        <v>153</v>
      </c>
      <c r="D4" s="26">
        <v>309</v>
      </c>
      <c r="E4" s="26">
        <v>0.46</v>
      </c>
      <c r="F4" s="27">
        <v>16.07</v>
      </c>
      <c r="G4" s="27">
        <v>0</v>
      </c>
      <c r="H4" s="27">
        <v>7.65</v>
      </c>
      <c r="I4" s="27">
        <v>6.12</v>
      </c>
      <c r="J4" s="27">
        <v>0.24</v>
      </c>
      <c r="K4" s="27">
        <v>165.24</v>
      </c>
      <c r="L4" s="27">
        <v>0.11</v>
      </c>
      <c r="M4" s="27">
        <v>7.65</v>
      </c>
      <c r="N4" s="27">
        <v>0.34</v>
      </c>
      <c r="O4" s="27">
        <v>0</v>
      </c>
    </row>
    <row r="5" spans="1:15" x14ac:dyDescent="0.25">
      <c r="A5" s="25" t="s">
        <v>19</v>
      </c>
      <c r="B5" s="8" t="s">
        <v>20</v>
      </c>
      <c r="C5" s="8">
        <v>75</v>
      </c>
      <c r="D5" s="26">
        <v>60</v>
      </c>
      <c r="E5" s="26">
        <v>1.05</v>
      </c>
      <c r="F5" s="27">
        <v>1.35</v>
      </c>
      <c r="G5" s="27">
        <v>0.23</v>
      </c>
      <c r="H5" s="27">
        <v>15</v>
      </c>
      <c r="I5" s="27">
        <v>9.75</v>
      </c>
      <c r="J5" s="27">
        <v>0.53</v>
      </c>
      <c r="K5" s="27">
        <v>157.5</v>
      </c>
      <c r="L5" s="27">
        <v>0.23</v>
      </c>
      <c r="M5" s="27">
        <v>9.75</v>
      </c>
      <c r="N5" s="27">
        <v>0.16</v>
      </c>
      <c r="O5" s="27">
        <v>42.75</v>
      </c>
    </row>
    <row r="6" spans="1:15" x14ac:dyDescent="0.25">
      <c r="A6" s="25" t="s">
        <v>21</v>
      </c>
      <c r="B6" s="8" t="s">
        <v>22</v>
      </c>
      <c r="C6" s="8">
        <v>328</v>
      </c>
      <c r="D6" s="26">
        <v>276</v>
      </c>
      <c r="E6" s="26">
        <v>4.92</v>
      </c>
      <c r="F6" s="27">
        <v>7.54</v>
      </c>
      <c r="G6" s="27">
        <v>0.33</v>
      </c>
      <c r="H6" s="27">
        <v>26.24</v>
      </c>
      <c r="I6" s="27">
        <v>32.799999999999997</v>
      </c>
      <c r="J6" s="27">
        <v>1.74</v>
      </c>
      <c r="K6" s="27">
        <v>495.28</v>
      </c>
      <c r="L6" s="27">
        <v>0.59</v>
      </c>
      <c r="M6" s="27">
        <v>295.2</v>
      </c>
      <c r="N6" s="27">
        <v>0.13</v>
      </c>
      <c r="O6" s="27">
        <v>26.24</v>
      </c>
    </row>
    <row r="7" spans="1:15" x14ac:dyDescent="0.25">
      <c r="A7" s="25" t="s">
        <v>23</v>
      </c>
      <c r="B7" s="8" t="s">
        <v>24</v>
      </c>
      <c r="C7" s="8">
        <v>428</v>
      </c>
      <c r="D7" s="26">
        <v>240</v>
      </c>
      <c r="E7" s="26">
        <v>2.14</v>
      </c>
      <c r="F7" s="27">
        <v>8.99</v>
      </c>
      <c r="G7" s="27">
        <v>0.43</v>
      </c>
      <c r="H7" s="27">
        <v>269.94</v>
      </c>
      <c r="I7" s="27">
        <v>47.08</v>
      </c>
      <c r="J7" s="27">
        <v>1.28</v>
      </c>
      <c r="K7" s="27">
        <v>415.16</v>
      </c>
      <c r="L7" s="27">
        <v>0.86</v>
      </c>
      <c r="M7" s="27">
        <v>64.2</v>
      </c>
      <c r="N7" s="27">
        <v>0</v>
      </c>
      <c r="O7" s="27">
        <v>0</v>
      </c>
    </row>
    <row r="8" spans="1:15" x14ac:dyDescent="0.25">
      <c r="A8" s="25" t="s">
        <v>25</v>
      </c>
      <c r="B8" s="8" t="s">
        <v>26</v>
      </c>
      <c r="C8" s="8">
        <v>5</v>
      </c>
      <c r="D8" s="26">
        <v>11</v>
      </c>
      <c r="E8" s="26">
        <v>0.16</v>
      </c>
      <c r="F8" s="27">
        <v>0.22</v>
      </c>
      <c r="G8" s="27">
        <v>0.06</v>
      </c>
      <c r="H8" s="27">
        <v>10.5</v>
      </c>
      <c r="I8" s="27">
        <v>1.7</v>
      </c>
      <c r="J8" s="27">
        <v>0.18</v>
      </c>
      <c r="K8" s="27">
        <v>19</v>
      </c>
      <c r="L8" s="27">
        <v>0.04</v>
      </c>
      <c r="M8" s="27">
        <v>1.3</v>
      </c>
      <c r="N8" s="27">
        <v>0</v>
      </c>
      <c r="O8" s="27">
        <v>5.7</v>
      </c>
    </row>
    <row r="9" spans="1:15" x14ac:dyDescent="0.25">
      <c r="A9" s="25" t="s">
        <v>27</v>
      </c>
      <c r="B9" s="6" t="s">
        <v>28</v>
      </c>
      <c r="C9" s="6">
        <v>120</v>
      </c>
      <c r="D9" s="27">
        <v>74</v>
      </c>
      <c r="E9" s="27">
        <v>0.72</v>
      </c>
      <c r="F9" s="27">
        <v>1.44</v>
      </c>
      <c r="G9" s="27">
        <v>0.12</v>
      </c>
      <c r="H9" s="27">
        <v>52.8</v>
      </c>
      <c r="I9" s="27">
        <v>12</v>
      </c>
      <c r="J9" s="27">
        <v>0.3</v>
      </c>
      <c r="K9" s="27">
        <v>320.39999999999998</v>
      </c>
      <c r="L9" s="27">
        <v>0.25</v>
      </c>
      <c r="M9" s="27">
        <v>6</v>
      </c>
      <c r="N9" s="27">
        <v>0.02</v>
      </c>
      <c r="O9" s="27">
        <v>15.6</v>
      </c>
    </row>
    <row r="10" spans="1:15" x14ac:dyDescent="0.25">
      <c r="A10" s="25" t="s">
        <v>29</v>
      </c>
      <c r="B10" s="6" t="s">
        <v>30</v>
      </c>
      <c r="C10" s="6" t="s">
        <v>31</v>
      </c>
      <c r="D10" s="27">
        <v>509</v>
      </c>
      <c r="E10" s="27">
        <v>3.4</v>
      </c>
      <c r="F10" s="27">
        <v>4.62</v>
      </c>
      <c r="G10" s="27">
        <v>9.84</v>
      </c>
      <c r="H10" s="27">
        <v>6.8</v>
      </c>
      <c r="I10" s="27">
        <v>50</v>
      </c>
      <c r="J10" s="27">
        <v>1</v>
      </c>
      <c r="K10" s="27">
        <v>165</v>
      </c>
      <c r="L10" s="27">
        <v>1.1000000000000001</v>
      </c>
      <c r="M10" s="27">
        <v>0</v>
      </c>
      <c r="N10" s="27">
        <v>0.22</v>
      </c>
      <c r="O10" s="27">
        <v>5</v>
      </c>
    </row>
    <row r="11" spans="1:15" x14ac:dyDescent="0.25">
      <c r="A11" s="6"/>
      <c r="B11" s="8"/>
      <c r="C11" s="8"/>
      <c r="D11" s="26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x14ac:dyDescent="0.25">
      <c r="A12" s="9" t="s">
        <v>32</v>
      </c>
      <c r="B12" s="8"/>
      <c r="C12" s="8"/>
      <c r="D12" s="10">
        <f>SUM(D4:D10)</f>
        <v>1479</v>
      </c>
      <c r="E12" s="10">
        <f>SUM(E4:E11)</f>
        <v>12.850000000000001</v>
      </c>
      <c r="F12" s="11">
        <f>SUM(F4:F10)</f>
        <v>40.229999999999997</v>
      </c>
      <c r="G12" s="11">
        <f>SUM(G4:G10)</f>
        <v>11.01</v>
      </c>
      <c r="H12" s="11">
        <f>SUM(H4:H10)</f>
        <v>388.93</v>
      </c>
      <c r="I12" s="11">
        <f t="shared" ref="I12:O12" si="0">SUM(I4:I10)</f>
        <v>159.44999999999999</v>
      </c>
      <c r="J12" s="11">
        <f t="shared" si="0"/>
        <v>5.2700000000000005</v>
      </c>
      <c r="K12" s="11">
        <f t="shared" si="0"/>
        <v>1737.58</v>
      </c>
      <c r="L12" s="11">
        <f t="shared" si="0"/>
        <v>3.18</v>
      </c>
      <c r="M12" s="11">
        <f t="shared" si="0"/>
        <v>384.09999999999997</v>
      </c>
      <c r="N12" s="11">
        <f t="shared" si="0"/>
        <v>0.87</v>
      </c>
      <c r="O12" s="11">
        <f t="shared" si="0"/>
        <v>95.289999999999992</v>
      </c>
    </row>
    <row r="13" spans="1:15" x14ac:dyDescent="0.25">
      <c r="A13" s="12"/>
      <c r="B13" s="13"/>
      <c r="C13" s="13"/>
      <c r="D13" s="13"/>
      <c r="E13" s="13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x14ac:dyDescent="0.25">
      <c r="A14" s="40" t="s">
        <v>33</v>
      </c>
      <c r="B14" s="40"/>
      <c r="C14" s="40"/>
      <c r="D14" s="40"/>
      <c r="E14" s="40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33.75" x14ac:dyDescent="0.25">
      <c r="A15" s="3" t="s">
        <v>2</v>
      </c>
      <c r="B15" s="4" t="s">
        <v>3</v>
      </c>
      <c r="C15" s="4" t="s">
        <v>4</v>
      </c>
      <c r="D15" s="4" t="s">
        <v>5</v>
      </c>
      <c r="E15" s="4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5" t="s">
        <v>13</v>
      </c>
      <c r="M15" s="5" t="s">
        <v>14</v>
      </c>
      <c r="N15" s="5" t="s">
        <v>15</v>
      </c>
      <c r="O15" s="5" t="s">
        <v>16</v>
      </c>
    </row>
    <row r="16" spans="1:15" s="1" customFormat="1" ht="12" x14ac:dyDescent="0.25">
      <c r="A16" s="25" t="s">
        <v>34</v>
      </c>
      <c r="B16" s="8" t="s">
        <v>22</v>
      </c>
      <c r="C16" s="8">
        <v>243</v>
      </c>
      <c r="D16" s="26">
        <v>445</v>
      </c>
      <c r="E16" s="26">
        <v>2.4300000000000002</v>
      </c>
      <c r="F16" s="27">
        <v>20.41</v>
      </c>
      <c r="G16" s="27">
        <v>0.24</v>
      </c>
      <c r="H16" s="27">
        <v>63.18</v>
      </c>
      <c r="I16" s="27">
        <v>26.73</v>
      </c>
      <c r="J16" s="27">
        <v>0.92</v>
      </c>
      <c r="K16" s="27">
        <v>374.22</v>
      </c>
      <c r="L16" s="27">
        <v>0.39</v>
      </c>
      <c r="M16" s="27">
        <v>133.65</v>
      </c>
      <c r="N16" s="27">
        <v>0.53</v>
      </c>
      <c r="O16" s="27">
        <v>104.49</v>
      </c>
    </row>
    <row r="17" spans="1:15" s="1" customFormat="1" ht="12" x14ac:dyDescent="0.25">
      <c r="A17" s="25" t="s">
        <v>35</v>
      </c>
      <c r="B17" s="8" t="s">
        <v>36</v>
      </c>
      <c r="C17" s="8">
        <v>370</v>
      </c>
      <c r="D17" s="26">
        <v>494</v>
      </c>
      <c r="E17" s="26">
        <v>2.78</v>
      </c>
      <c r="F17" s="27">
        <v>19.43</v>
      </c>
      <c r="G17" s="27">
        <v>0.37</v>
      </c>
      <c r="H17" s="27">
        <v>133.19999999999999</v>
      </c>
      <c r="I17" s="27">
        <v>42.55</v>
      </c>
      <c r="J17" s="27">
        <v>1.42</v>
      </c>
      <c r="K17" s="27">
        <v>888</v>
      </c>
      <c r="L17" s="27">
        <v>0.72</v>
      </c>
      <c r="M17" s="27">
        <v>24.05</v>
      </c>
      <c r="N17" s="27">
        <v>1.54</v>
      </c>
      <c r="O17" s="27">
        <v>94.35</v>
      </c>
    </row>
    <row r="18" spans="1:15" s="1" customFormat="1" ht="12" x14ac:dyDescent="0.25">
      <c r="A18" s="25" t="s">
        <v>37</v>
      </c>
      <c r="B18" s="8" t="s">
        <v>38</v>
      </c>
      <c r="C18" s="8">
        <v>49.5</v>
      </c>
      <c r="D18" s="26">
        <v>57</v>
      </c>
      <c r="E18" s="26">
        <v>0.3</v>
      </c>
      <c r="F18" s="27">
        <v>0.89</v>
      </c>
      <c r="G18" s="27">
        <v>0.1</v>
      </c>
      <c r="H18" s="27">
        <v>9.9</v>
      </c>
      <c r="I18" s="27">
        <v>4.46</v>
      </c>
      <c r="J18" s="27">
        <v>0.15</v>
      </c>
      <c r="K18" s="27">
        <v>59.4</v>
      </c>
      <c r="L18" s="27">
        <v>0.05</v>
      </c>
      <c r="M18" s="27">
        <v>23.76</v>
      </c>
      <c r="N18" s="27">
        <v>7.0000000000000007E-2</v>
      </c>
      <c r="O18" s="27">
        <v>5.45</v>
      </c>
    </row>
    <row r="19" spans="1:15" s="1" customFormat="1" ht="12" x14ac:dyDescent="0.25">
      <c r="A19" s="25" t="s">
        <v>39</v>
      </c>
      <c r="B19" s="8" t="s">
        <v>40</v>
      </c>
      <c r="C19" s="8">
        <v>49</v>
      </c>
      <c r="D19" s="26">
        <v>60</v>
      </c>
      <c r="E19" s="26">
        <v>0.39</v>
      </c>
      <c r="F19" s="27">
        <v>0.59</v>
      </c>
      <c r="G19" s="27">
        <v>0.1</v>
      </c>
      <c r="H19" s="27">
        <v>10.78</v>
      </c>
      <c r="I19" s="27">
        <v>5.39</v>
      </c>
      <c r="J19" s="27">
        <v>0.15</v>
      </c>
      <c r="K19" s="27">
        <v>73.5</v>
      </c>
      <c r="L19" s="27">
        <v>0.05</v>
      </c>
      <c r="M19" s="27">
        <v>23.03</v>
      </c>
      <c r="N19" s="27">
        <v>0.11</v>
      </c>
      <c r="O19" s="27">
        <v>3.92</v>
      </c>
    </row>
    <row r="20" spans="1:15" s="1" customFormat="1" ht="12" x14ac:dyDescent="0.25">
      <c r="A20" s="25" t="s">
        <v>41</v>
      </c>
      <c r="B20" s="8" t="s">
        <v>22</v>
      </c>
      <c r="C20" s="8">
        <v>328</v>
      </c>
      <c r="D20" s="26">
        <v>387</v>
      </c>
      <c r="E20" s="26">
        <v>5.58</v>
      </c>
      <c r="F20" s="27">
        <v>13.12</v>
      </c>
      <c r="G20" s="27">
        <v>0.66</v>
      </c>
      <c r="H20" s="27">
        <v>13.12</v>
      </c>
      <c r="I20" s="27">
        <v>19.68</v>
      </c>
      <c r="J20" s="27">
        <v>0.98</v>
      </c>
      <c r="K20" s="27">
        <v>570.72</v>
      </c>
      <c r="L20" s="27">
        <v>0.66</v>
      </c>
      <c r="M20" s="27">
        <v>564.16</v>
      </c>
      <c r="N20" s="27">
        <v>11.45</v>
      </c>
      <c r="O20" s="27">
        <v>170.56</v>
      </c>
    </row>
    <row r="21" spans="1:15" s="1" customFormat="1" ht="12" x14ac:dyDescent="0.25">
      <c r="A21" s="25" t="s">
        <v>42</v>
      </c>
      <c r="B21" s="8" t="s">
        <v>43</v>
      </c>
      <c r="C21" s="8">
        <v>447</v>
      </c>
      <c r="D21" s="26">
        <v>331</v>
      </c>
      <c r="E21" s="26">
        <v>4.47</v>
      </c>
      <c r="F21" s="27">
        <v>10.73</v>
      </c>
      <c r="G21" s="27">
        <v>0.45</v>
      </c>
      <c r="H21" s="27">
        <v>40.229999999999997</v>
      </c>
      <c r="I21" s="27">
        <v>31.29</v>
      </c>
      <c r="J21" s="27">
        <v>1.21</v>
      </c>
      <c r="K21" s="27">
        <v>956.58</v>
      </c>
      <c r="L21" s="27">
        <v>1.39</v>
      </c>
      <c r="M21" s="27">
        <v>80.459999999999994</v>
      </c>
      <c r="N21" s="27">
        <v>1.1599999999999999</v>
      </c>
      <c r="O21" s="27">
        <v>71.52</v>
      </c>
    </row>
    <row r="22" spans="1:15" s="1" customFormat="1" ht="12" x14ac:dyDescent="0.25">
      <c r="A22" s="25" t="s">
        <v>44</v>
      </c>
      <c r="B22" s="8" t="s">
        <v>45</v>
      </c>
      <c r="C22" s="8">
        <v>54</v>
      </c>
      <c r="D22" s="26">
        <v>468</v>
      </c>
      <c r="E22" s="26">
        <v>0.97</v>
      </c>
      <c r="F22" s="27">
        <v>0.22</v>
      </c>
      <c r="G22" s="27">
        <v>11.66</v>
      </c>
      <c r="H22" s="27">
        <v>7.02</v>
      </c>
      <c r="I22" s="27">
        <v>13.5</v>
      </c>
      <c r="J22" s="27">
        <v>0.32</v>
      </c>
      <c r="K22" s="27">
        <v>254.88</v>
      </c>
      <c r="L22" s="27">
        <v>0.28000000000000003</v>
      </c>
      <c r="M22" s="27">
        <v>5.4</v>
      </c>
      <c r="N22" s="27">
        <v>1.19</v>
      </c>
      <c r="O22" s="27">
        <v>36.18</v>
      </c>
    </row>
    <row r="23" spans="1:15" x14ac:dyDescent="0.25">
      <c r="A23" s="6"/>
      <c r="B23" s="13"/>
      <c r="C23" s="13"/>
      <c r="D23" s="13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9" t="s">
        <v>32</v>
      </c>
      <c r="B24" s="13"/>
      <c r="C24" s="13"/>
      <c r="D24" s="14">
        <f>SUM(D16:D22)</f>
        <v>2242</v>
      </c>
      <c r="E24" s="14">
        <f t="shared" ref="E24:O24" si="1">SUM(E15:E23)</f>
        <v>16.919999999999998</v>
      </c>
      <c r="F24" s="14">
        <f t="shared" si="1"/>
        <v>65.39</v>
      </c>
      <c r="G24" s="14">
        <f t="shared" si="1"/>
        <v>13.58</v>
      </c>
      <c r="H24" s="14">
        <f t="shared" si="1"/>
        <v>277.43</v>
      </c>
      <c r="I24" s="14">
        <f t="shared" si="1"/>
        <v>143.6</v>
      </c>
      <c r="J24" s="14">
        <f t="shared" si="1"/>
        <v>5.15</v>
      </c>
      <c r="K24" s="14">
        <f t="shared" si="1"/>
        <v>3177.3</v>
      </c>
      <c r="L24" s="14">
        <f t="shared" si="1"/>
        <v>3.54</v>
      </c>
      <c r="M24" s="14">
        <f t="shared" si="1"/>
        <v>854.51</v>
      </c>
      <c r="N24" s="14">
        <f t="shared" si="1"/>
        <v>16.05</v>
      </c>
      <c r="O24" s="14">
        <f t="shared" si="1"/>
        <v>486.46999999999997</v>
      </c>
    </row>
    <row r="25" spans="1:15" x14ac:dyDescent="0.25">
      <c r="A25" s="12"/>
      <c r="B25" s="13"/>
      <c r="C25" s="13"/>
      <c r="D25" s="13"/>
      <c r="E25" s="13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41" t="s">
        <v>46</v>
      </c>
      <c r="B26" s="41"/>
      <c r="C26" s="41"/>
      <c r="D26" s="41"/>
      <c r="E26" s="41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33.75" x14ac:dyDescent="0.25">
      <c r="A27" s="3" t="s">
        <v>2</v>
      </c>
      <c r="B27" s="4" t="s">
        <v>3</v>
      </c>
      <c r="C27" s="4" t="s">
        <v>4</v>
      </c>
      <c r="D27" s="4" t="s">
        <v>5</v>
      </c>
      <c r="E27" s="4" t="s">
        <v>63</v>
      </c>
      <c r="F27" s="5" t="s">
        <v>64</v>
      </c>
      <c r="G27" s="5" t="s">
        <v>65</v>
      </c>
      <c r="H27" s="5" t="s">
        <v>66</v>
      </c>
      <c r="I27" s="5" t="s">
        <v>67</v>
      </c>
      <c r="J27" s="5" t="s">
        <v>68</v>
      </c>
      <c r="K27" s="5" t="s">
        <v>69</v>
      </c>
      <c r="L27" s="5" t="s">
        <v>70</v>
      </c>
      <c r="M27" s="5" t="s">
        <v>71</v>
      </c>
      <c r="N27" s="5" t="s">
        <v>72</v>
      </c>
      <c r="O27" s="5" t="s">
        <v>73</v>
      </c>
    </row>
    <row r="28" spans="1:15" s="1" customFormat="1" ht="12" x14ac:dyDescent="0.25">
      <c r="A28" s="25" t="s">
        <v>47</v>
      </c>
      <c r="B28" s="8" t="s">
        <v>48</v>
      </c>
      <c r="C28" s="8">
        <v>61.5</v>
      </c>
      <c r="D28" s="26">
        <v>124</v>
      </c>
      <c r="E28" s="26">
        <v>1.17</v>
      </c>
      <c r="F28" s="27">
        <v>5.17</v>
      </c>
      <c r="G28" s="27">
        <v>0.06</v>
      </c>
      <c r="H28" s="27">
        <v>4.92</v>
      </c>
      <c r="I28" s="27">
        <v>15.99</v>
      </c>
      <c r="J28" s="27">
        <v>0.55000000000000004</v>
      </c>
      <c r="K28" s="27">
        <v>178.35</v>
      </c>
      <c r="L28" s="27">
        <v>0.49</v>
      </c>
      <c r="M28" s="27">
        <v>3.69</v>
      </c>
      <c r="N28" s="27">
        <v>0.04</v>
      </c>
      <c r="O28" s="27">
        <v>67.650000000000006</v>
      </c>
    </row>
    <row r="29" spans="1:15" x14ac:dyDescent="0.25">
      <c r="A29" s="25" t="s">
        <v>49</v>
      </c>
      <c r="B29" s="8" t="s">
        <v>50</v>
      </c>
      <c r="C29" s="8">
        <v>155</v>
      </c>
      <c r="D29" s="26">
        <v>215</v>
      </c>
      <c r="E29" s="26">
        <v>1.1200000000000001</v>
      </c>
      <c r="F29" s="27">
        <v>8.73</v>
      </c>
      <c r="G29" s="27">
        <v>0.28000000000000003</v>
      </c>
      <c r="H29" s="27">
        <v>24.62</v>
      </c>
      <c r="I29" s="27">
        <v>12.98</v>
      </c>
      <c r="J29" s="27">
        <v>0.71</v>
      </c>
      <c r="K29" s="27">
        <v>215.24</v>
      </c>
      <c r="L29" s="27">
        <v>0.26</v>
      </c>
      <c r="M29" s="27">
        <v>57.37</v>
      </c>
      <c r="N29" s="27">
        <v>0.63</v>
      </c>
      <c r="O29" s="27">
        <v>49.09</v>
      </c>
    </row>
    <row r="30" spans="1:15" x14ac:dyDescent="0.25">
      <c r="A30" s="25" t="s">
        <v>51</v>
      </c>
      <c r="B30" s="8" t="s">
        <v>52</v>
      </c>
      <c r="C30" s="8">
        <v>47.5</v>
      </c>
      <c r="D30" s="26">
        <v>58</v>
      </c>
      <c r="E30" s="26">
        <v>1.05</v>
      </c>
      <c r="F30" s="27">
        <v>1.28</v>
      </c>
      <c r="G30" s="27">
        <v>0.14000000000000001</v>
      </c>
      <c r="H30" s="27">
        <v>16.63</v>
      </c>
      <c r="I30" s="27">
        <v>6.65</v>
      </c>
      <c r="J30" s="27">
        <v>0.28999999999999998</v>
      </c>
      <c r="K30" s="27">
        <v>213.75</v>
      </c>
      <c r="L30" s="27">
        <v>0.14000000000000001</v>
      </c>
      <c r="M30" s="27">
        <v>32.78</v>
      </c>
      <c r="N30" s="27">
        <v>0.05</v>
      </c>
      <c r="O30" s="27">
        <v>27.08</v>
      </c>
    </row>
    <row r="31" spans="1:15" x14ac:dyDescent="0.25">
      <c r="A31" s="25" t="s">
        <v>53</v>
      </c>
      <c r="B31" s="8" t="s">
        <v>24</v>
      </c>
      <c r="C31" s="8">
        <v>428</v>
      </c>
      <c r="D31" s="26">
        <v>240</v>
      </c>
      <c r="E31" s="26">
        <v>2.14</v>
      </c>
      <c r="F31" s="27">
        <v>8.99</v>
      </c>
      <c r="G31" s="27">
        <v>0.43</v>
      </c>
      <c r="H31" s="27">
        <v>269.64</v>
      </c>
      <c r="I31" s="27">
        <v>47.08</v>
      </c>
      <c r="J31" s="27">
        <v>1.28</v>
      </c>
      <c r="K31" s="27">
        <v>415.16</v>
      </c>
      <c r="L31" s="27">
        <v>0.86</v>
      </c>
      <c r="M31" s="27">
        <v>64.2</v>
      </c>
      <c r="N31" s="27">
        <v>0</v>
      </c>
      <c r="O31" s="27">
        <v>0</v>
      </c>
    </row>
    <row r="32" spans="1:15" s="1" customFormat="1" ht="12" x14ac:dyDescent="0.25">
      <c r="A32" s="25" t="s">
        <v>54</v>
      </c>
      <c r="B32" s="8" t="s">
        <v>55</v>
      </c>
      <c r="C32" s="8">
        <v>80</v>
      </c>
      <c r="D32" s="26">
        <v>50</v>
      </c>
      <c r="E32" s="26">
        <v>0.48</v>
      </c>
      <c r="F32" s="27">
        <v>0.96</v>
      </c>
      <c r="G32" s="27">
        <v>0.08</v>
      </c>
      <c r="H32" s="27">
        <v>35.200000000000003</v>
      </c>
      <c r="I32" s="27">
        <v>8</v>
      </c>
      <c r="J32" s="27">
        <v>0.2</v>
      </c>
      <c r="K32" s="27">
        <v>213.6</v>
      </c>
      <c r="L32" s="27">
        <v>0.17</v>
      </c>
      <c r="M32" s="27">
        <v>4</v>
      </c>
      <c r="N32" s="27">
        <v>0.02</v>
      </c>
      <c r="O32" s="27">
        <v>10.4</v>
      </c>
    </row>
    <row r="33" spans="1:15" s="1" customFormat="1" ht="12" x14ac:dyDescent="0.25">
      <c r="A33" s="25" t="s">
        <v>56</v>
      </c>
      <c r="B33" s="8" t="s">
        <v>57</v>
      </c>
      <c r="C33" s="8">
        <v>40</v>
      </c>
      <c r="D33" s="26">
        <v>53</v>
      </c>
      <c r="E33" s="26">
        <v>0.32</v>
      </c>
      <c r="F33" s="27">
        <v>1.92</v>
      </c>
      <c r="G33" s="27">
        <v>0.16</v>
      </c>
      <c r="H33" s="27">
        <v>6.8</v>
      </c>
      <c r="I33" s="27">
        <v>11.2</v>
      </c>
      <c r="J33" s="27">
        <v>0.24</v>
      </c>
      <c r="K33" s="27">
        <v>96</v>
      </c>
      <c r="L33" s="27">
        <v>0.16</v>
      </c>
      <c r="M33" s="27">
        <v>1.2</v>
      </c>
      <c r="N33" s="27">
        <v>0.1</v>
      </c>
      <c r="O33" s="27">
        <v>4.4000000000000004</v>
      </c>
    </row>
    <row r="34" spans="1:15" s="1" customFormat="1" ht="12" x14ac:dyDescent="0.25">
      <c r="A34" s="25" t="s">
        <v>37</v>
      </c>
      <c r="B34" s="8" t="s">
        <v>58</v>
      </c>
      <c r="C34" s="8">
        <v>49.5</v>
      </c>
      <c r="D34" s="26">
        <v>57</v>
      </c>
      <c r="E34" s="26">
        <v>0.3</v>
      </c>
      <c r="F34" s="27">
        <v>0.89</v>
      </c>
      <c r="G34" s="27">
        <v>0.1</v>
      </c>
      <c r="H34" s="27">
        <v>9.9</v>
      </c>
      <c r="I34" s="27">
        <v>4.46</v>
      </c>
      <c r="J34" s="27">
        <v>0.15</v>
      </c>
      <c r="K34" s="27">
        <v>59.4</v>
      </c>
      <c r="L34" s="27">
        <v>0.05</v>
      </c>
      <c r="M34" s="27">
        <v>23.76</v>
      </c>
      <c r="N34" s="27">
        <v>7.0000000000000007E-2</v>
      </c>
      <c r="O34" s="27">
        <v>5.45</v>
      </c>
    </row>
    <row r="35" spans="1:15" s="1" customFormat="1" ht="12" x14ac:dyDescent="0.25">
      <c r="A35" s="25" t="s">
        <v>59</v>
      </c>
      <c r="B35" s="8" t="s">
        <v>60</v>
      </c>
      <c r="C35" s="8">
        <v>14.3</v>
      </c>
      <c r="D35" s="26">
        <v>188</v>
      </c>
      <c r="E35" s="26">
        <v>0.03</v>
      </c>
      <c r="F35" s="27">
        <v>11.74</v>
      </c>
      <c r="G35" s="27">
        <v>0</v>
      </c>
      <c r="H35" s="27">
        <v>1.1399999999999999</v>
      </c>
      <c r="I35" s="27">
        <v>0.43</v>
      </c>
      <c r="J35" s="27">
        <v>0.03</v>
      </c>
      <c r="K35" s="27">
        <v>8.8699999999999992</v>
      </c>
      <c r="L35" s="27">
        <v>0.37</v>
      </c>
      <c r="M35" s="27">
        <v>0</v>
      </c>
      <c r="N35" s="27">
        <v>0</v>
      </c>
      <c r="O35" s="27">
        <v>0</v>
      </c>
    </row>
    <row r="36" spans="1:15" s="1" customFormat="1" ht="12" x14ac:dyDescent="0.25">
      <c r="A36" s="25" t="s">
        <v>61</v>
      </c>
      <c r="B36" s="8" t="s">
        <v>62</v>
      </c>
      <c r="C36" s="8">
        <v>20</v>
      </c>
      <c r="D36" s="26">
        <v>485</v>
      </c>
      <c r="E36" s="26">
        <v>6.04</v>
      </c>
      <c r="F36" s="27">
        <v>0.57999999999999996</v>
      </c>
      <c r="G36" s="27">
        <v>9.8000000000000007</v>
      </c>
      <c r="H36" s="27">
        <v>8.6</v>
      </c>
      <c r="I36" s="27">
        <v>107</v>
      </c>
      <c r="J36" s="27">
        <v>2</v>
      </c>
      <c r="K36" s="27">
        <v>164</v>
      </c>
      <c r="L36" s="27">
        <v>1.49</v>
      </c>
      <c r="M36" s="27">
        <v>0.4</v>
      </c>
      <c r="N36" s="27">
        <v>0</v>
      </c>
      <c r="O36" s="27">
        <v>11.6</v>
      </c>
    </row>
    <row r="37" spans="1:15" s="1" customFormat="1" ht="12" x14ac:dyDescent="0.25">
      <c r="A37" s="6"/>
      <c r="B37" s="8"/>
      <c r="C37" s="8"/>
      <c r="D37" s="8"/>
      <c r="E37" s="8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9" t="s">
        <v>32</v>
      </c>
      <c r="B38" s="13"/>
      <c r="C38" s="13"/>
      <c r="D38" s="28">
        <f>SUM(D28:D36)</f>
        <v>1470</v>
      </c>
      <c r="E38" s="28">
        <f>SUM(E27:E36)</f>
        <v>12.650000000000002</v>
      </c>
      <c r="F38" s="28">
        <f t="shared" ref="F38:O38" si="2">SUM(F27:F36)</f>
        <v>40.260000000000005</v>
      </c>
      <c r="G38" s="28">
        <f t="shared" si="2"/>
        <v>11.05</v>
      </c>
      <c r="H38" s="28">
        <f t="shared" si="2"/>
        <v>377.45</v>
      </c>
      <c r="I38" s="28">
        <f t="shared" si="2"/>
        <v>213.79</v>
      </c>
      <c r="J38" s="28">
        <f t="shared" si="2"/>
        <v>5.45</v>
      </c>
      <c r="K38" s="28">
        <f t="shared" si="2"/>
        <v>1564.37</v>
      </c>
      <c r="L38" s="28">
        <f t="shared" si="2"/>
        <v>3.99</v>
      </c>
      <c r="M38" s="28">
        <f t="shared" si="2"/>
        <v>187.4</v>
      </c>
      <c r="N38" s="28">
        <f t="shared" si="2"/>
        <v>0.91000000000000014</v>
      </c>
      <c r="O38" s="28">
        <f t="shared" si="2"/>
        <v>175.67</v>
      </c>
    </row>
    <row r="39" spans="1:15" x14ac:dyDescent="0.25">
      <c r="A39" s="12"/>
      <c r="B39" s="13"/>
      <c r="C39" s="13"/>
      <c r="D39" s="29"/>
      <c r="E39" s="29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x14ac:dyDescent="0.25">
      <c r="A40" s="42" t="s">
        <v>74</v>
      </c>
      <c r="B40" s="42"/>
      <c r="C40" s="15"/>
      <c r="D40" s="16">
        <f t="shared" ref="D40:O40" si="3">SUM(D12+D24+D38)</f>
        <v>5191</v>
      </c>
      <c r="E40" s="16">
        <f t="shared" si="3"/>
        <v>42.42</v>
      </c>
      <c r="F40" s="16">
        <f t="shared" si="3"/>
        <v>145.88</v>
      </c>
      <c r="G40" s="16">
        <f t="shared" si="3"/>
        <v>35.64</v>
      </c>
      <c r="H40" s="16">
        <f t="shared" si="3"/>
        <v>1043.81</v>
      </c>
      <c r="I40" s="16">
        <f t="shared" si="3"/>
        <v>516.83999999999992</v>
      </c>
      <c r="J40" s="16">
        <f t="shared" si="3"/>
        <v>15.870000000000001</v>
      </c>
      <c r="K40" s="16">
        <f t="shared" si="3"/>
        <v>6479.25</v>
      </c>
      <c r="L40" s="16">
        <f t="shared" si="3"/>
        <v>10.71</v>
      </c>
      <c r="M40" s="16">
        <f t="shared" si="3"/>
        <v>1426.01</v>
      </c>
      <c r="N40" s="16">
        <f t="shared" si="3"/>
        <v>17.830000000000002</v>
      </c>
      <c r="O40" s="16">
        <f t="shared" si="3"/>
        <v>757.43</v>
      </c>
    </row>
    <row r="41" spans="1:15" x14ac:dyDescent="0.25">
      <c r="A41" s="17"/>
      <c r="B41" s="17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 x14ac:dyDescent="0.25">
      <c r="A42" s="33" t="s">
        <v>76</v>
      </c>
      <c r="B42" s="33"/>
      <c r="C42" s="15"/>
      <c r="D42" s="16"/>
      <c r="E42" s="16"/>
      <c r="F42" s="16"/>
      <c r="G42" s="16"/>
      <c r="H42" s="16">
        <v>840</v>
      </c>
      <c r="I42" s="16">
        <v>340</v>
      </c>
      <c r="J42" s="16">
        <v>6</v>
      </c>
      <c r="K42" s="16">
        <v>3800</v>
      </c>
      <c r="L42" s="16">
        <v>12</v>
      </c>
      <c r="M42" s="16">
        <v>46</v>
      </c>
      <c r="N42" s="16">
        <v>10</v>
      </c>
      <c r="O42" s="16">
        <v>400</v>
      </c>
    </row>
    <row r="43" spans="1:15" x14ac:dyDescent="0.25">
      <c r="A43" s="34" t="s">
        <v>75</v>
      </c>
      <c r="B43" s="20"/>
      <c r="C43" s="21"/>
      <c r="D43" s="31"/>
      <c r="E43" s="31"/>
      <c r="F43" s="32"/>
      <c r="G43" s="32"/>
      <c r="H43" s="32">
        <v>1100</v>
      </c>
      <c r="I43" s="32">
        <v>260</v>
      </c>
      <c r="J43" s="32">
        <v>8</v>
      </c>
      <c r="K43" s="32">
        <v>2800</v>
      </c>
      <c r="L43" s="32">
        <v>6.5</v>
      </c>
      <c r="M43" s="32">
        <v>45</v>
      </c>
      <c r="N43" s="32">
        <v>7</v>
      </c>
      <c r="O43" s="32">
        <v>400</v>
      </c>
    </row>
    <row r="44" spans="1:15" x14ac:dyDescent="0.25">
      <c r="A44" s="22"/>
      <c r="B44" s="23"/>
      <c r="C44" s="23"/>
      <c r="D44" s="23"/>
      <c r="E44" s="23"/>
      <c r="F44" s="22"/>
    </row>
    <row r="45" spans="1:15" x14ac:dyDescent="0.25">
      <c r="A45" s="35" t="s">
        <v>77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x14ac:dyDescent="0.25">
      <c r="A46" s="22"/>
      <c r="B46" s="23"/>
      <c r="C46" s="23"/>
      <c r="D46" s="23"/>
      <c r="E46" s="23"/>
      <c r="F46" s="22"/>
    </row>
    <row r="47" spans="1:15" x14ac:dyDescent="0.25">
      <c r="A47" s="22"/>
      <c r="B47" s="23"/>
      <c r="C47" s="23"/>
      <c r="D47" s="23"/>
      <c r="E47" s="23"/>
      <c r="F47" s="22"/>
    </row>
    <row r="48" spans="1:15" x14ac:dyDescent="0.25">
      <c r="A48" s="22"/>
      <c r="B48" s="23"/>
      <c r="C48" s="23"/>
      <c r="D48" s="23"/>
      <c r="E48" s="23"/>
      <c r="F48" s="22"/>
    </row>
    <row r="49" spans="1:6" x14ac:dyDescent="0.25">
      <c r="A49" s="22"/>
      <c r="B49" s="23"/>
      <c r="C49" s="23"/>
      <c r="D49" s="23"/>
      <c r="E49" s="23"/>
      <c r="F49" s="22"/>
    </row>
    <row r="50" spans="1:6" x14ac:dyDescent="0.25">
      <c r="A50" s="22"/>
      <c r="B50" s="23"/>
      <c r="C50" s="23"/>
      <c r="D50" s="23"/>
      <c r="E50" s="23"/>
      <c r="F50" s="22"/>
    </row>
    <row r="51" spans="1:6" x14ac:dyDescent="0.25">
      <c r="A51" s="22"/>
      <c r="B51" s="23"/>
      <c r="C51" s="23"/>
      <c r="D51" s="23"/>
      <c r="E51" s="23"/>
      <c r="F51" s="22"/>
    </row>
    <row r="52" spans="1:6" x14ac:dyDescent="0.25">
      <c r="A52" s="22"/>
      <c r="B52" s="23"/>
      <c r="C52" s="23"/>
      <c r="D52" s="23"/>
      <c r="E52" s="23"/>
      <c r="F52" s="22"/>
    </row>
    <row r="53" spans="1:6" x14ac:dyDescent="0.25">
      <c r="A53" s="22"/>
      <c r="B53" s="23"/>
      <c r="C53" s="23"/>
      <c r="D53" s="23"/>
      <c r="E53" s="23"/>
      <c r="F53" s="22"/>
    </row>
    <row r="54" spans="1:6" x14ac:dyDescent="0.25">
      <c r="A54" s="22"/>
      <c r="B54" s="23"/>
      <c r="C54" s="23"/>
      <c r="D54" s="23"/>
      <c r="E54" s="23"/>
      <c r="F54" s="22"/>
    </row>
  </sheetData>
  <mergeCells count="6">
    <mergeCell ref="A45:O45"/>
    <mergeCell ref="A1:O1"/>
    <mergeCell ref="A2:E2"/>
    <mergeCell ref="A14:E14"/>
    <mergeCell ref="A26:E26"/>
    <mergeCell ref="A40:B40"/>
  </mergeCells>
  <printOptions horizontalCentered="1"/>
  <pageMargins left="0.98425196850393704" right="0.98425196850393704" top="0.39370078740157483" bottom="0.39370078740157483" header="0.51181102362204722" footer="0.51181102362204722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GEMM ACCELERATOR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M Guscott</cp:lastModifiedBy>
  <cp:lastPrinted>2019-05-09T05:38:23Z</cp:lastPrinted>
  <dcterms:created xsi:type="dcterms:W3CDTF">2019-01-10T06:43:20Z</dcterms:created>
  <dcterms:modified xsi:type="dcterms:W3CDTF">2021-01-08T01:45:14Z</dcterms:modified>
</cp:coreProperties>
</file>